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sper\Dropbox\Proximo Dropbox\Spreadsheeto\Artikler\Betinget formatering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D9" i="2"/>
  <c r="H9" i="2"/>
  <c r="B9" i="2"/>
  <c r="C9" i="2" l="1"/>
  <c r="E9" i="2"/>
  <c r="F9" i="2"/>
  <c r="G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</calcChain>
</file>

<file path=xl/sharedStrings.xml><?xml version="1.0" encoding="utf-8"?>
<sst xmlns="http://schemas.openxmlformats.org/spreadsheetml/2006/main" count="118" uniqueCount="64">
  <si>
    <t>Item #</t>
  </si>
  <si>
    <t>Qty.</t>
  </si>
  <si>
    <t>Selling price</t>
  </si>
  <si>
    <t>Purchase price</t>
  </si>
  <si>
    <t>Total value of stock</t>
  </si>
  <si>
    <t>Last updated</t>
  </si>
  <si>
    <t>Item name</t>
  </si>
  <si>
    <t>B120L</t>
  </si>
  <si>
    <t>B120K</t>
  </si>
  <si>
    <t>B120M</t>
  </si>
  <si>
    <t>B121L</t>
  </si>
  <si>
    <t>B121K</t>
  </si>
  <si>
    <t>B121M</t>
  </si>
  <si>
    <t>A992X</t>
  </si>
  <si>
    <t>A992Z</t>
  </si>
  <si>
    <t>A920Z</t>
  </si>
  <si>
    <t>A920X</t>
  </si>
  <si>
    <t>A940X</t>
  </si>
  <si>
    <t>A940Z</t>
  </si>
  <si>
    <t>A941X</t>
  </si>
  <si>
    <t>A941Z</t>
  </si>
  <si>
    <t>B100L</t>
  </si>
  <si>
    <t>B100K</t>
  </si>
  <si>
    <t>B100M</t>
  </si>
  <si>
    <t>U152V</t>
  </si>
  <si>
    <t>U152C</t>
  </si>
  <si>
    <t>U162V</t>
  </si>
  <si>
    <t>U162C</t>
  </si>
  <si>
    <t>U182V</t>
  </si>
  <si>
    <t>U182C</t>
  </si>
  <si>
    <t>B120 adapter. L compatible</t>
  </si>
  <si>
    <t>B120 adapter. K compatible</t>
  </si>
  <si>
    <t>B120 adapter. M compatible</t>
  </si>
  <si>
    <t>B121 adapter. L compatible</t>
  </si>
  <si>
    <t>B121 adapter. K compatible</t>
  </si>
  <si>
    <t>B121 adapter. M compatible</t>
  </si>
  <si>
    <t>A992 adapter. X compatible</t>
  </si>
  <si>
    <t>A992 adapter. Z compatible</t>
  </si>
  <si>
    <t>A920 adapter. X compatible</t>
  </si>
  <si>
    <t>A920 adapter. Z compatible</t>
  </si>
  <si>
    <t>A940 adapter. X compatible</t>
  </si>
  <si>
    <t>A940 adapter. Z compatible</t>
  </si>
  <si>
    <t>A941 adapter. X compatible</t>
  </si>
  <si>
    <t>A941 adapter. Z compatible</t>
  </si>
  <si>
    <t>B100 adapter. L compatible</t>
  </si>
  <si>
    <t>B100 adapter. K compatible</t>
  </si>
  <si>
    <t>B100 adapter. M compatible</t>
  </si>
  <si>
    <t>U152 adapter. V compatible</t>
  </si>
  <si>
    <t>U152 adapter. C compatible</t>
  </si>
  <si>
    <t>U162 adapter. V compatible</t>
  </si>
  <si>
    <t>U162 adapter. C compatible</t>
  </si>
  <si>
    <t>U182 adapter. V compatible</t>
  </si>
  <si>
    <t>U182 adapter. C compatible</t>
  </si>
  <si>
    <t xml:space="preserve">    Inventory list</t>
  </si>
  <si>
    <t>Job</t>
  </si>
  <si>
    <t>Editing</t>
  </si>
  <si>
    <t>Content</t>
  </si>
  <si>
    <t>Recording</t>
  </si>
  <si>
    <t>Administration</t>
  </si>
  <si>
    <t>Time-log for:</t>
  </si>
  <si>
    <t>Total:</t>
  </si>
  <si>
    <t>David Mosek</t>
  </si>
  <si>
    <t>Month: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</si>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</sst>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5" xfId="0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0" borderId="10" xfId="0" applyBorder="1"/>
    <xf numFmtId="164" fontId="0" fillId="0" borderId="10" xfId="0" applyNumberFormat="1" applyBorder="1"/>
    <xf numFmtId="14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14" fontId="0" fillId="0" borderId="11" xfId="0" applyNumberFormat="1" applyBorder="1"/>
    <xf numFmtId="0" fontId="0" fillId="0" borderId="10" xfId="0" applyFill="1" applyBorder="1"/>
    <xf numFmtId="0" fontId="0" fillId="0" borderId="11" xfId="0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27" xfId="0" applyFont="1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4" fontId="0" fillId="4" borderId="24" xfId="0" applyNumberFormat="1" applyFill="1" applyBorder="1"/>
    <xf numFmtId="14" fontId="0" fillId="4" borderId="25" xfId="0" applyNumberFormat="1" applyFill="1" applyBorder="1"/>
    <xf numFmtId="14" fontId="0" fillId="4" borderId="26" xfId="0" applyNumberFormat="1" applyFill="1" applyBorder="1"/>
    <xf numFmtId="0" fontId="0" fillId="4" borderId="14" xfId="0" applyFill="1" applyBorder="1"/>
    <xf numFmtId="0" fontId="0" fillId="4" borderId="22" xfId="0" applyFill="1" applyBorder="1"/>
    <xf numFmtId="0" fontId="0" fillId="4" borderId="22" xfId="0" applyNumberFormat="1" applyFill="1" applyBorder="1"/>
    <xf numFmtId="0" fontId="0" fillId="4" borderId="23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7" xfId="0" applyFill="1" applyBorder="1"/>
    <xf numFmtId="0" fontId="0" fillId="4" borderId="13" xfId="0" applyFill="1" applyBorder="1"/>
    <xf numFmtId="0" fontId="0" fillId="4" borderId="16" xfId="0" applyFill="1" applyBorder="1"/>
    <xf numFmtId="0" fontId="0" fillId="4" borderId="19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14" fontId="0" fillId="2" borderId="3" xfId="0" applyNumberFormat="1" applyFill="1" applyBorder="1"/>
    <xf numFmtId="14" fontId="0" fillId="2" borderId="6" xfId="0" applyNumberFormat="1" applyFill="1" applyBorder="1"/>
  </cellXfs>
  <cellStyles count="1">
    <cellStyle name="Normal" xfId="0" builtinId="0"/>
  </cellStyles>
  <dxfs count="35"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6"/>
  <sheetViews>
    <sheetView showGridLines="0" tabSelected="1" zoomScale="220" zoomScaleNormal="220" workbookViewId="0">
      <selection activeCell="B10" sqref="B10"/>
    </sheetView>
  </sheetViews>
  <sheetFormatPr defaultRowHeight="15" x14ac:dyDescent="0.25"/>
  <cols>
    <col min="1" max="1" width="12.7109375" bestFit="1" customWidth="1"/>
    <col min="2" max="2" width="26.85546875" customWidth="1"/>
    <col min="4" max="4" width="12.140625" customWidth="1"/>
    <col min="5" max="5" width="14" bestFit="1" customWidth="1"/>
    <col min="6" max="6" width="18.28515625" bestFit="1" customWidth="1"/>
    <col min="7" max="7" width="12.28515625" bestFit="1" customWidth="1"/>
  </cols>
  <sheetData>
    <row r="1" spans="1:7" x14ac:dyDescent="0.25">
      <c r="A1" s="14" t="s">
        <v>53</v>
      </c>
      <c r="B1" s="15"/>
      <c r="C1" s="15"/>
      <c r="D1" s="1"/>
      <c r="E1" s="18">
        <v>42291</v>
      </c>
      <c r="F1" s="19"/>
      <c r="G1" s="47"/>
    </row>
    <row r="2" spans="1:7" x14ac:dyDescent="0.25">
      <c r="A2" s="16"/>
      <c r="B2" s="17"/>
      <c r="C2" s="17"/>
      <c r="D2" s="2"/>
      <c r="E2" s="20"/>
      <c r="F2" s="20"/>
      <c r="G2" s="48"/>
    </row>
    <row r="3" spans="1:7" ht="15.75" thickBot="1" x14ac:dyDescent="0.3">
      <c r="A3" s="3" t="s">
        <v>0</v>
      </c>
      <c r="B3" s="4" t="s">
        <v>6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7" x14ac:dyDescent="0.25">
      <c r="A4" s="6" t="s">
        <v>7</v>
      </c>
      <c r="B4" s="6" t="s">
        <v>30</v>
      </c>
      <c r="C4" s="12">
        <v>210</v>
      </c>
      <c r="D4" s="7">
        <v>49</v>
      </c>
      <c r="E4" s="7">
        <f>D4*0.2</f>
        <v>9.8000000000000007</v>
      </c>
      <c r="F4" s="7">
        <f>C4*D4</f>
        <v>10290</v>
      </c>
      <c r="G4" s="8">
        <v>42157</v>
      </c>
    </row>
    <row r="5" spans="1:7" x14ac:dyDescent="0.25">
      <c r="A5" s="9" t="s">
        <v>8</v>
      </c>
      <c r="B5" s="9" t="s">
        <v>31</v>
      </c>
      <c r="C5" s="13">
        <v>106</v>
      </c>
      <c r="D5" s="10">
        <v>49</v>
      </c>
      <c r="E5" s="10">
        <f t="shared" ref="E5:E26" si="0">D5*0.2</f>
        <v>9.8000000000000007</v>
      </c>
      <c r="F5" s="10">
        <f t="shared" ref="F5:F26" si="1">C5*D5</f>
        <v>5194</v>
      </c>
      <c r="G5" s="11">
        <v>42213</v>
      </c>
    </row>
    <row r="6" spans="1:7" x14ac:dyDescent="0.25">
      <c r="A6" s="9" t="s">
        <v>9</v>
      </c>
      <c r="B6" s="9" t="s">
        <v>32</v>
      </c>
      <c r="C6" s="13">
        <v>438</v>
      </c>
      <c r="D6" s="10">
        <v>49</v>
      </c>
      <c r="E6" s="10">
        <f t="shared" si="0"/>
        <v>9.8000000000000007</v>
      </c>
      <c r="F6" s="10">
        <f t="shared" si="1"/>
        <v>21462</v>
      </c>
      <c r="G6" s="11">
        <v>42216</v>
      </c>
    </row>
    <row r="7" spans="1:7" x14ac:dyDescent="0.25">
      <c r="A7" s="9" t="s">
        <v>10</v>
      </c>
      <c r="B7" s="9" t="s">
        <v>33</v>
      </c>
      <c r="C7" s="13">
        <v>486</v>
      </c>
      <c r="D7" s="10">
        <v>59</v>
      </c>
      <c r="E7" s="10">
        <f t="shared" si="0"/>
        <v>11.8</v>
      </c>
      <c r="F7" s="10">
        <f t="shared" si="1"/>
        <v>28674</v>
      </c>
      <c r="G7" s="11">
        <v>42236</v>
      </c>
    </row>
    <row r="8" spans="1:7" x14ac:dyDescent="0.25">
      <c r="A8" s="9" t="s">
        <v>11</v>
      </c>
      <c r="B8" s="9" t="s">
        <v>34</v>
      </c>
      <c r="C8" s="13">
        <v>176</v>
      </c>
      <c r="D8" s="10">
        <v>59</v>
      </c>
      <c r="E8" s="10">
        <f t="shared" si="0"/>
        <v>11.8</v>
      </c>
      <c r="F8" s="10">
        <f t="shared" si="1"/>
        <v>10384</v>
      </c>
      <c r="G8" s="11">
        <v>42237</v>
      </c>
    </row>
    <row r="9" spans="1:7" x14ac:dyDescent="0.25">
      <c r="A9" s="9" t="s">
        <v>12</v>
      </c>
      <c r="B9" s="9" t="s">
        <v>35</v>
      </c>
      <c r="C9" s="13">
        <v>0</v>
      </c>
      <c r="D9" s="10">
        <v>59</v>
      </c>
      <c r="E9" s="10">
        <f t="shared" si="0"/>
        <v>11.8</v>
      </c>
      <c r="F9" s="10">
        <f t="shared" si="1"/>
        <v>0</v>
      </c>
      <c r="G9" s="11">
        <v>42166</v>
      </c>
    </row>
    <row r="10" spans="1:7" x14ac:dyDescent="0.25">
      <c r="A10" s="9" t="s">
        <v>13</v>
      </c>
      <c r="B10" s="9" t="s">
        <v>36</v>
      </c>
      <c r="C10" s="13">
        <v>116</v>
      </c>
      <c r="D10" s="10">
        <v>29</v>
      </c>
      <c r="E10" s="10">
        <f t="shared" si="0"/>
        <v>5.8000000000000007</v>
      </c>
      <c r="F10" s="10">
        <f t="shared" si="1"/>
        <v>3364</v>
      </c>
      <c r="G10" s="11">
        <v>42168</v>
      </c>
    </row>
    <row r="11" spans="1:7" x14ac:dyDescent="0.25">
      <c r="A11" s="9" t="s">
        <v>14</v>
      </c>
      <c r="B11" s="9" t="s">
        <v>37</v>
      </c>
      <c r="C11" s="13">
        <v>56</v>
      </c>
      <c r="D11" s="10">
        <v>29</v>
      </c>
      <c r="E11" s="10">
        <f t="shared" si="0"/>
        <v>5.8000000000000007</v>
      </c>
      <c r="F11" s="10">
        <f t="shared" si="1"/>
        <v>1624</v>
      </c>
      <c r="G11" s="11">
        <v>42199</v>
      </c>
    </row>
    <row r="12" spans="1:7" x14ac:dyDescent="0.25">
      <c r="A12" s="9" t="s">
        <v>16</v>
      </c>
      <c r="B12" s="9" t="s">
        <v>38</v>
      </c>
      <c r="C12" s="13">
        <v>233</v>
      </c>
      <c r="D12" s="10">
        <v>34</v>
      </c>
      <c r="E12" s="10">
        <f t="shared" si="0"/>
        <v>6.8000000000000007</v>
      </c>
      <c r="F12" s="10">
        <f t="shared" si="1"/>
        <v>7922</v>
      </c>
      <c r="G12" s="11">
        <v>42195</v>
      </c>
    </row>
    <row r="13" spans="1:7" x14ac:dyDescent="0.25">
      <c r="A13" s="9" t="s">
        <v>15</v>
      </c>
      <c r="B13" s="9" t="s">
        <v>39</v>
      </c>
      <c r="C13" s="13">
        <v>406</v>
      </c>
      <c r="D13" s="10">
        <v>34</v>
      </c>
      <c r="E13" s="10">
        <f t="shared" si="0"/>
        <v>6.8000000000000007</v>
      </c>
      <c r="F13" s="10">
        <f t="shared" si="1"/>
        <v>13804</v>
      </c>
      <c r="G13" s="11">
        <v>42244</v>
      </c>
    </row>
    <row r="14" spans="1:7" x14ac:dyDescent="0.25">
      <c r="A14" s="9" t="s">
        <v>17</v>
      </c>
      <c r="B14" s="9" t="s">
        <v>40</v>
      </c>
      <c r="C14" s="13">
        <v>49</v>
      </c>
      <c r="D14" s="10">
        <v>36</v>
      </c>
      <c r="E14" s="10">
        <f t="shared" si="0"/>
        <v>7.2</v>
      </c>
      <c r="F14" s="10">
        <f t="shared" si="1"/>
        <v>1764</v>
      </c>
      <c r="G14" s="11">
        <v>42203</v>
      </c>
    </row>
    <row r="15" spans="1:7" x14ac:dyDescent="0.25">
      <c r="A15" s="9" t="s">
        <v>18</v>
      </c>
      <c r="B15" s="9" t="s">
        <v>41</v>
      </c>
      <c r="C15" s="13">
        <v>214</v>
      </c>
      <c r="D15" s="10">
        <v>36</v>
      </c>
      <c r="E15" s="10">
        <f t="shared" si="0"/>
        <v>7.2</v>
      </c>
      <c r="F15" s="10">
        <f t="shared" si="1"/>
        <v>7704</v>
      </c>
      <c r="G15" s="11">
        <v>42250</v>
      </c>
    </row>
    <row r="16" spans="1:7" x14ac:dyDescent="0.25">
      <c r="A16" s="9" t="s">
        <v>19</v>
      </c>
      <c r="B16" s="9" t="s">
        <v>42</v>
      </c>
      <c r="C16" s="13">
        <v>458</v>
      </c>
      <c r="D16" s="10">
        <v>38</v>
      </c>
      <c r="E16" s="10">
        <f t="shared" si="0"/>
        <v>7.6000000000000005</v>
      </c>
      <c r="F16" s="10">
        <f t="shared" si="1"/>
        <v>17404</v>
      </c>
      <c r="G16" s="11">
        <v>42219</v>
      </c>
    </row>
    <row r="17" spans="1:7" x14ac:dyDescent="0.25">
      <c r="A17" s="9" t="s">
        <v>20</v>
      </c>
      <c r="B17" s="9" t="s">
        <v>43</v>
      </c>
      <c r="C17" s="13">
        <v>337</v>
      </c>
      <c r="D17" s="10">
        <v>38</v>
      </c>
      <c r="E17" s="10">
        <f t="shared" si="0"/>
        <v>7.6000000000000005</v>
      </c>
      <c r="F17" s="10">
        <f t="shared" si="1"/>
        <v>12806</v>
      </c>
      <c r="G17" s="11">
        <v>42152</v>
      </c>
    </row>
    <row r="18" spans="1:7" x14ac:dyDescent="0.25">
      <c r="A18" s="9" t="s">
        <v>21</v>
      </c>
      <c r="B18" s="9" t="s">
        <v>44</v>
      </c>
      <c r="C18" s="13">
        <v>492</v>
      </c>
      <c r="D18" s="10">
        <v>36</v>
      </c>
      <c r="E18" s="10">
        <f t="shared" si="0"/>
        <v>7.2</v>
      </c>
      <c r="F18" s="10">
        <f t="shared" si="1"/>
        <v>17712</v>
      </c>
      <c r="G18" s="11">
        <v>42214</v>
      </c>
    </row>
    <row r="19" spans="1:7" x14ac:dyDescent="0.25">
      <c r="A19" s="9" t="s">
        <v>22</v>
      </c>
      <c r="B19" s="9" t="s">
        <v>45</v>
      </c>
      <c r="C19" s="13">
        <v>426</v>
      </c>
      <c r="D19" s="10">
        <v>36</v>
      </c>
      <c r="E19" s="10">
        <f t="shared" si="0"/>
        <v>7.2</v>
      </c>
      <c r="F19" s="10">
        <f t="shared" si="1"/>
        <v>15336</v>
      </c>
      <c r="G19" s="11">
        <v>42230</v>
      </c>
    </row>
    <row r="20" spans="1:7" x14ac:dyDescent="0.25">
      <c r="A20" s="9" t="s">
        <v>23</v>
      </c>
      <c r="B20" s="9" t="s">
        <v>46</v>
      </c>
      <c r="C20" s="13">
        <v>364</v>
      </c>
      <c r="D20" s="10">
        <v>36</v>
      </c>
      <c r="E20" s="10">
        <f t="shared" si="0"/>
        <v>7.2</v>
      </c>
      <c r="F20" s="10">
        <f t="shared" si="1"/>
        <v>13104</v>
      </c>
      <c r="G20" s="11">
        <v>42228</v>
      </c>
    </row>
    <row r="21" spans="1:7" x14ac:dyDescent="0.25">
      <c r="A21" s="9" t="s">
        <v>24</v>
      </c>
      <c r="B21" s="9" t="s">
        <v>47</v>
      </c>
      <c r="C21" s="13">
        <v>220</v>
      </c>
      <c r="D21" s="10">
        <v>79</v>
      </c>
      <c r="E21" s="10">
        <f t="shared" si="0"/>
        <v>15.8</v>
      </c>
      <c r="F21" s="10">
        <f t="shared" si="1"/>
        <v>17380</v>
      </c>
      <c r="G21" s="11">
        <v>42242</v>
      </c>
    </row>
    <row r="22" spans="1:7" x14ac:dyDescent="0.25">
      <c r="A22" s="9" t="s">
        <v>25</v>
      </c>
      <c r="B22" s="9" t="s">
        <v>48</v>
      </c>
      <c r="C22" s="13">
        <v>310</v>
      </c>
      <c r="D22" s="10">
        <v>79</v>
      </c>
      <c r="E22" s="10">
        <f t="shared" si="0"/>
        <v>15.8</v>
      </c>
      <c r="F22" s="10">
        <f t="shared" si="1"/>
        <v>24490</v>
      </c>
      <c r="G22" s="11">
        <v>42176</v>
      </c>
    </row>
    <row r="23" spans="1:7" x14ac:dyDescent="0.25">
      <c r="A23" s="9" t="s">
        <v>26</v>
      </c>
      <c r="B23" s="9" t="s">
        <v>50</v>
      </c>
      <c r="C23" s="13">
        <v>378</v>
      </c>
      <c r="D23" s="10">
        <v>89</v>
      </c>
      <c r="E23" s="10">
        <f t="shared" si="0"/>
        <v>17.8</v>
      </c>
      <c r="F23" s="10">
        <f t="shared" si="1"/>
        <v>33642</v>
      </c>
      <c r="G23" s="11">
        <v>42219</v>
      </c>
    </row>
    <row r="24" spans="1:7" x14ac:dyDescent="0.25">
      <c r="A24" s="9" t="s">
        <v>27</v>
      </c>
      <c r="B24" s="9" t="s">
        <v>49</v>
      </c>
      <c r="C24" s="13">
        <v>256</v>
      </c>
      <c r="D24" s="10">
        <v>89</v>
      </c>
      <c r="E24" s="10">
        <f t="shared" si="0"/>
        <v>17.8</v>
      </c>
      <c r="F24" s="10">
        <f t="shared" si="1"/>
        <v>22784</v>
      </c>
      <c r="G24" s="11">
        <v>42207</v>
      </c>
    </row>
    <row r="25" spans="1:7" x14ac:dyDescent="0.25">
      <c r="A25" s="9" t="s">
        <v>28</v>
      </c>
      <c r="B25" s="9" t="s">
        <v>51</v>
      </c>
      <c r="C25" s="13">
        <v>154</v>
      </c>
      <c r="D25" s="10">
        <v>99</v>
      </c>
      <c r="E25" s="10">
        <f t="shared" si="0"/>
        <v>19.8</v>
      </c>
      <c r="F25" s="10">
        <f t="shared" si="1"/>
        <v>15246</v>
      </c>
      <c r="G25" s="11">
        <v>42158</v>
      </c>
    </row>
    <row r="26" spans="1:7" x14ac:dyDescent="0.25">
      <c r="A26" s="9" t="s">
        <v>29</v>
      </c>
      <c r="B26" s="9" t="s">
        <v>52</v>
      </c>
      <c r="C26" s="13">
        <v>101</v>
      </c>
      <c r="D26" s="10">
        <v>99</v>
      </c>
      <c r="E26" s="10">
        <f t="shared" si="0"/>
        <v>19.8</v>
      </c>
      <c r="F26" s="10">
        <f t="shared" si="1"/>
        <v>9999</v>
      </c>
      <c r="G26" s="11">
        <v>42227</v>
      </c>
    </row>
  </sheetData>
  <mergeCells count="2">
    <mergeCell ref="A1:C2"/>
    <mergeCell ref="E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showGridLines="0" zoomScale="220" zoomScaleNormal="220" workbookViewId="0">
      <selection activeCell="D13" sqref="D13"/>
    </sheetView>
  </sheetViews>
  <sheetFormatPr defaultRowHeight="15" x14ac:dyDescent="0.25"/>
  <cols>
    <col min="1" max="1" width="13.85546875" customWidth="1"/>
    <col min="2" max="10" width="9.7109375" bestFit="1" customWidth="1"/>
    <col min="11" max="32" width="10.7109375" bestFit="1" customWidth="1"/>
  </cols>
  <sheetData>
    <row r="1" spans="1:32" x14ac:dyDescent="0.25">
      <c r="A1" s="25" t="s">
        <v>62</v>
      </c>
      <c r="B1" s="26" t="s">
        <v>63</v>
      </c>
      <c r="C1" s="27"/>
    </row>
    <row r="2" spans="1:32" ht="15.75" thickBot="1" x14ac:dyDescent="0.3">
      <c r="A2" s="28" t="s">
        <v>59</v>
      </c>
      <c r="B2" s="29" t="s">
        <v>61</v>
      </c>
      <c r="C2" s="30"/>
    </row>
    <row r="3" spans="1:32" ht="15.75" thickBot="1" x14ac:dyDescent="0.3"/>
    <row r="4" spans="1:32" ht="15.75" thickBot="1" x14ac:dyDescent="0.3">
      <c r="A4" s="23" t="s">
        <v>54</v>
      </c>
      <c r="B4" s="31">
        <v>42278</v>
      </c>
      <c r="C4" s="32">
        <v>42279</v>
      </c>
      <c r="D4" s="32">
        <v>42280</v>
      </c>
      <c r="E4" s="32">
        <v>42281</v>
      </c>
      <c r="F4" s="32">
        <v>42282</v>
      </c>
      <c r="G4" s="32">
        <v>42283</v>
      </c>
      <c r="H4" s="32">
        <v>42284</v>
      </c>
      <c r="I4" s="32">
        <v>42285</v>
      </c>
      <c r="J4" s="32">
        <v>42286</v>
      </c>
      <c r="K4" s="32">
        <v>42287</v>
      </c>
      <c r="L4" s="32">
        <v>42288</v>
      </c>
      <c r="M4" s="32">
        <v>42289</v>
      </c>
      <c r="N4" s="32">
        <v>42290</v>
      </c>
      <c r="O4" s="32">
        <v>42291</v>
      </c>
      <c r="P4" s="32">
        <v>42292</v>
      </c>
      <c r="Q4" s="32">
        <v>42293</v>
      </c>
      <c r="R4" s="32">
        <v>42294</v>
      </c>
      <c r="S4" s="32">
        <v>42295</v>
      </c>
      <c r="T4" s="32">
        <v>42296</v>
      </c>
      <c r="U4" s="32">
        <v>42297</v>
      </c>
      <c r="V4" s="32">
        <v>42298</v>
      </c>
      <c r="W4" s="32">
        <v>42299</v>
      </c>
      <c r="X4" s="32">
        <v>42300</v>
      </c>
      <c r="Y4" s="32">
        <v>42301</v>
      </c>
      <c r="Z4" s="32">
        <v>42302</v>
      </c>
      <c r="AA4" s="32">
        <v>42303</v>
      </c>
      <c r="AB4" s="32">
        <v>42304</v>
      </c>
      <c r="AC4" s="32">
        <v>42305</v>
      </c>
      <c r="AD4" s="32">
        <v>42306</v>
      </c>
      <c r="AE4" s="32">
        <v>42307</v>
      </c>
      <c r="AF4" s="33">
        <v>42308</v>
      </c>
    </row>
    <row r="5" spans="1:32" x14ac:dyDescent="0.25">
      <c r="A5" s="21" t="s">
        <v>55</v>
      </c>
      <c r="B5" s="34">
        <v>0.5</v>
      </c>
      <c r="C5" s="35">
        <v>1</v>
      </c>
      <c r="D5" s="35">
        <v>1</v>
      </c>
      <c r="E5" s="35">
        <v>1</v>
      </c>
      <c r="F5" s="35">
        <v>1</v>
      </c>
      <c r="G5" s="36">
        <v>1.5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7"/>
    </row>
    <row r="6" spans="1:32" x14ac:dyDescent="0.25">
      <c r="A6" s="21" t="s">
        <v>58</v>
      </c>
      <c r="B6" s="38">
        <v>2</v>
      </c>
      <c r="C6" s="39"/>
      <c r="D6" s="39"/>
      <c r="E6" s="39"/>
      <c r="F6" s="39"/>
      <c r="G6" s="39"/>
      <c r="H6" s="39">
        <v>5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</row>
    <row r="7" spans="1:32" x14ac:dyDescent="0.25">
      <c r="A7" s="21" t="s">
        <v>57</v>
      </c>
      <c r="B7" s="38">
        <v>3</v>
      </c>
      <c r="C7" s="39">
        <v>2</v>
      </c>
      <c r="D7" s="39">
        <v>6</v>
      </c>
      <c r="E7" s="39">
        <v>6</v>
      </c>
      <c r="F7" s="39">
        <v>6</v>
      </c>
      <c r="G7" s="39">
        <v>6</v>
      </c>
      <c r="H7" s="39"/>
      <c r="I7" s="39">
        <v>2</v>
      </c>
      <c r="J7" s="39">
        <v>3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</row>
    <row r="8" spans="1:32" ht="15.75" thickBot="1" x14ac:dyDescent="0.3">
      <c r="A8" s="22" t="s">
        <v>56</v>
      </c>
      <c r="B8" s="41"/>
      <c r="C8" s="42"/>
      <c r="D8" s="42">
        <v>0.5</v>
      </c>
      <c r="E8" s="42"/>
      <c r="F8" s="42">
        <v>0.5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</row>
    <row r="9" spans="1:32" ht="15.75" thickBot="1" x14ac:dyDescent="0.3">
      <c r="A9" s="24" t="s">
        <v>60</v>
      </c>
      <c r="B9" s="44">
        <f>IF(SUM(B5:B8)=0,"",SUM(B5:B8))</f>
        <v>5.5</v>
      </c>
      <c r="C9" s="45">
        <f t="shared" ref="C9:AF9" si="0">IF(SUM(C5:C8)=0,"",SUM(C5:C8))</f>
        <v>3</v>
      </c>
      <c r="D9" s="45">
        <f t="shared" si="0"/>
        <v>7.5</v>
      </c>
      <c r="E9" s="45">
        <f t="shared" si="0"/>
        <v>7</v>
      </c>
      <c r="F9" s="45">
        <f t="shared" si="0"/>
        <v>7.5</v>
      </c>
      <c r="G9" s="45">
        <f t="shared" si="0"/>
        <v>7.5</v>
      </c>
      <c r="H9" s="45">
        <f t="shared" si="0"/>
        <v>5</v>
      </c>
      <c r="I9" s="45">
        <f t="shared" si="0"/>
        <v>2</v>
      </c>
      <c r="J9" s="45">
        <f t="shared" si="0"/>
        <v>3</v>
      </c>
      <c r="K9" s="45" t="str">
        <f t="shared" si="0"/>
        <v/>
      </c>
      <c r="L9" s="45" t="str">
        <f t="shared" si="0"/>
        <v/>
      </c>
      <c r="M9" s="45" t="str">
        <f t="shared" si="0"/>
        <v/>
      </c>
      <c r="N9" s="45" t="str">
        <f t="shared" si="0"/>
        <v/>
      </c>
      <c r="O9" s="45" t="str">
        <f t="shared" si="0"/>
        <v/>
      </c>
      <c r="P9" s="45" t="str">
        <f t="shared" si="0"/>
        <v/>
      </c>
      <c r="Q9" s="45" t="str">
        <f t="shared" si="0"/>
        <v/>
      </c>
      <c r="R9" s="45" t="str">
        <f t="shared" si="0"/>
        <v/>
      </c>
      <c r="S9" s="45" t="str">
        <f t="shared" si="0"/>
        <v/>
      </c>
      <c r="T9" s="45" t="str">
        <f t="shared" si="0"/>
        <v/>
      </c>
      <c r="U9" s="45" t="str">
        <f t="shared" si="0"/>
        <v/>
      </c>
      <c r="V9" s="45" t="str">
        <f t="shared" si="0"/>
        <v/>
      </c>
      <c r="W9" s="45" t="str">
        <f t="shared" si="0"/>
        <v/>
      </c>
      <c r="X9" s="45" t="str">
        <f t="shared" si="0"/>
        <v/>
      </c>
      <c r="Y9" s="45" t="str">
        <f t="shared" si="0"/>
        <v/>
      </c>
      <c r="Z9" s="45" t="str">
        <f t="shared" si="0"/>
        <v/>
      </c>
      <c r="AA9" s="45" t="str">
        <f t="shared" si="0"/>
        <v/>
      </c>
      <c r="AB9" s="45" t="str">
        <f t="shared" si="0"/>
        <v/>
      </c>
      <c r="AC9" s="45" t="str">
        <f t="shared" si="0"/>
        <v/>
      </c>
      <c r="AD9" s="45" t="str">
        <f t="shared" si="0"/>
        <v/>
      </c>
      <c r="AE9" s="45" t="str">
        <f t="shared" si="0"/>
        <v/>
      </c>
      <c r="AF9" s="46" t="str">
        <f t="shared" si="0"/>
        <v/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220" zoomScaleNormal="220" workbookViewId="0">
      <selection activeCell="B12" sqref="B12"/>
    </sheetView>
  </sheetViews>
  <sheetFormatPr defaultRowHeight="15" x14ac:dyDescent="0.25"/>
  <cols>
    <col min="1" max="1" width="12.7109375" bestFit="1" customWidth="1"/>
    <col min="2" max="2" width="26.85546875" customWidth="1"/>
    <col min="4" max="4" width="12.140625" customWidth="1"/>
    <col min="5" max="5" width="14" bestFit="1" customWidth="1"/>
    <col min="6" max="6" width="18.28515625" bestFit="1" customWidth="1"/>
    <col min="7" max="7" width="12.28515625" bestFit="1" customWidth="1"/>
  </cols>
  <sheetData>
    <row r="1" spans="1:7" x14ac:dyDescent="0.25">
      <c r="A1" s="14" t="s">
        <v>53</v>
      </c>
      <c r="B1" s="15"/>
      <c r="C1" s="15"/>
      <c r="D1" s="1"/>
      <c r="E1" s="18">
        <v>42291</v>
      </c>
      <c r="F1" s="19"/>
      <c r="G1" s="47"/>
    </row>
    <row r="2" spans="1:7" x14ac:dyDescent="0.25">
      <c r="A2" s="16"/>
      <c r="B2" s="17"/>
      <c r="C2" s="17"/>
      <c r="D2" s="2"/>
      <c r="E2" s="20"/>
      <c r="F2" s="20"/>
      <c r="G2" s="48"/>
    </row>
    <row r="3" spans="1:7" ht="15.75" thickBot="1" x14ac:dyDescent="0.3">
      <c r="A3" s="3" t="s">
        <v>0</v>
      </c>
      <c r="B3" s="4" t="s">
        <v>6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7" x14ac:dyDescent="0.25">
      <c r="A4" s="6" t="s">
        <v>7</v>
      </c>
      <c r="B4" s="6" t="s">
        <v>30</v>
      </c>
      <c r="C4" s="12">
        <v>210</v>
      </c>
      <c r="D4" s="7">
        <v>49</v>
      </c>
      <c r="E4" s="7">
        <f>D4*0.2</f>
        <v>9.8000000000000007</v>
      </c>
      <c r="F4" s="7">
        <f>C4*D4</f>
        <v>10290</v>
      </c>
      <c r="G4" s="8">
        <v>42157</v>
      </c>
    </row>
    <row r="5" spans="1:7" x14ac:dyDescent="0.25">
      <c r="A5" s="9" t="s">
        <v>8</v>
      </c>
      <c r="B5" s="9" t="s">
        <v>31</v>
      </c>
      <c r="C5" s="13">
        <v>106</v>
      </c>
      <c r="D5" s="10">
        <v>49</v>
      </c>
      <c r="E5" s="10">
        <f t="shared" ref="E5:E26" si="0">D5*0.2</f>
        <v>9.8000000000000007</v>
      </c>
      <c r="F5" s="10">
        <f t="shared" ref="F5:F26" si="1">C5*D5</f>
        <v>5194</v>
      </c>
      <c r="G5" s="11">
        <v>42213</v>
      </c>
    </row>
    <row r="6" spans="1:7" x14ac:dyDescent="0.25">
      <c r="A6" s="9" t="s">
        <v>9</v>
      </c>
      <c r="B6" s="9" t="s">
        <v>32</v>
      </c>
      <c r="C6" s="13">
        <v>438</v>
      </c>
      <c r="D6" s="10">
        <v>49</v>
      </c>
      <c r="E6" s="10">
        <f t="shared" si="0"/>
        <v>9.8000000000000007</v>
      </c>
      <c r="F6" s="10">
        <f t="shared" si="1"/>
        <v>21462</v>
      </c>
      <c r="G6" s="11">
        <v>42216</v>
      </c>
    </row>
    <row r="7" spans="1:7" x14ac:dyDescent="0.25">
      <c r="A7" s="9" t="s">
        <v>10</v>
      </c>
      <c r="B7" s="9" t="s">
        <v>33</v>
      </c>
      <c r="C7" s="13">
        <v>486</v>
      </c>
      <c r="D7" s="10">
        <v>59</v>
      </c>
      <c r="E7" s="10">
        <f t="shared" si="0"/>
        <v>11.8</v>
      </c>
      <c r="F7" s="10">
        <f t="shared" si="1"/>
        <v>28674</v>
      </c>
      <c r="G7" s="11">
        <v>42236</v>
      </c>
    </row>
    <row r="8" spans="1:7" x14ac:dyDescent="0.25">
      <c r="A8" s="9" t="s">
        <v>11</v>
      </c>
      <c r="B8" s="9" t="s">
        <v>34</v>
      </c>
      <c r="C8" s="13">
        <v>176</v>
      </c>
      <c r="D8" s="10">
        <v>59</v>
      </c>
      <c r="E8" s="10">
        <f t="shared" si="0"/>
        <v>11.8</v>
      </c>
      <c r="F8" s="10">
        <f t="shared" si="1"/>
        <v>10384</v>
      </c>
      <c r="G8" s="11">
        <v>42237</v>
      </c>
    </row>
    <row r="9" spans="1:7" x14ac:dyDescent="0.25">
      <c r="A9" s="9" t="s">
        <v>12</v>
      </c>
      <c r="B9" s="9" t="s">
        <v>35</v>
      </c>
      <c r="C9" s="13">
        <v>0</v>
      </c>
      <c r="D9" s="10">
        <v>59</v>
      </c>
      <c r="E9" s="10">
        <f t="shared" si="0"/>
        <v>11.8</v>
      </c>
      <c r="F9" s="10">
        <f t="shared" si="1"/>
        <v>0</v>
      </c>
      <c r="G9" s="11">
        <v>42166</v>
      </c>
    </row>
    <row r="10" spans="1:7" x14ac:dyDescent="0.25">
      <c r="A10" s="9" t="s">
        <v>13</v>
      </c>
      <c r="B10" s="9" t="s">
        <v>36</v>
      </c>
      <c r="C10" s="13">
        <v>116</v>
      </c>
      <c r="D10" s="10">
        <v>29</v>
      </c>
      <c r="E10" s="10">
        <f t="shared" si="0"/>
        <v>5.8000000000000007</v>
      </c>
      <c r="F10" s="10">
        <f t="shared" si="1"/>
        <v>3364</v>
      </c>
      <c r="G10" s="11">
        <v>42168</v>
      </c>
    </row>
    <row r="11" spans="1:7" x14ac:dyDescent="0.25">
      <c r="A11" s="9" t="s">
        <v>14</v>
      </c>
      <c r="B11" s="9" t="s">
        <v>37</v>
      </c>
      <c r="C11" s="13">
        <v>56</v>
      </c>
      <c r="D11" s="10">
        <v>29</v>
      </c>
      <c r="E11" s="10">
        <f t="shared" si="0"/>
        <v>5.8000000000000007</v>
      </c>
      <c r="F11" s="10">
        <f t="shared" si="1"/>
        <v>1624</v>
      </c>
      <c r="G11" s="11">
        <v>42199</v>
      </c>
    </row>
    <row r="12" spans="1:7" x14ac:dyDescent="0.25">
      <c r="A12" s="9" t="s">
        <v>16</v>
      </c>
      <c r="B12" s="9" t="s">
        <v>38</v>
      </c>
      <c r="C12" s="13">
        <v>233</v>
      </c>
      <c r="D12" s="10">
        <v>34</v>
      </c>
      <c r="E12" s="10">
        <f t="shared" si="0"/>
        <v>6.8000000000000007</v>
      </c>
      <c r="F12" s="10">
        <f t="shared" si="1"/>
        <v>7922</v>
      </c>
      <c r="G12" s="11">
        <v>42195</v>
      </c>
    </row>
    <row r="13" spans="1:7" x14ac:dyDescent="0.25">
      <c r="A13" s="9" t="s">
        <v>15</v>
      </c>
      <c r="B13" s="9" t="s">
        <v>39</v>
      </c>
      <c r="C13" s="13">
        <v>406</v>
      </c>
      <c r="D13" s="10">
        <v>34</v>
      </c>
      <c r="E13" s="10">
        <f t="shared" si="0"/>
        <v>6.8000000000000007</v>
      </c>
      <c r="F13" s="10">
        <f t="shared" si="1"/>
        <v>13804</v>
      </c>
      <c r="G13" s="11">
        <v>42244</v>
      </c>
    </row>
    <row r="14" spans="1:7" x14ac:dyDescent="0.25">
      <c r="A14" s="9" t="s">
        <v>17</v>
      </c>
      <c r="B14" s="9" t="s">
        <v>40</v>
      </c>
      <c r="C14" s="13">
        <v>49</v>
      </c>
      <c r="D14" s="10">
        <v>36</v>
      </c>
      <c r="E14" s="10">
        <f t="shared" si="0"/>
        <v>7.2</v>
      </c>
      <c r="F14" s="10">
        <f t="shared" si="1"/>
        <v>1764</v>
      </c>
      <c r="G14" s="11">
        <v>42203</v>
      </c>
    </row>
    <row r="15" spans="1:7" x14ac:dyDescent="0.25">
      <c r="A15" s="9" t="s">
        <v>18</v>
      </c>
      <c r="B15" s="9" t="s">
        <v>41</v>
      </c>
      <c r="C15" s="13">
        <v>214</v>
      </c>
      <c r="D15" s="10">
        <v>36</v>
      </c>
      <c r="E15" s="10">
        <f t="shared" si="0"/>
        <v>7.2</v>
      </c>
      <c r="F15" s="10">
        <f t="shared" si="1"/>
        <v>7704</v>
      </c>
      <c r="G15" s="11">
        <v>42250</v>
      </c>
    </row>
    <row r="16" spans="1:7" x14ac:dyDescent="0.25">
      <c r="A16" s="9" t="s">
        <v>19</v>
      </c>
      <c r="B16" s="9" t="s">
        <v>42</v>
      </c>
      <c r="C16" s="13">
        <v>458</v>
      </c>
      <c r="D16" s="10">
        <v>38</v>
      </c>
      <c r="E16" s="10">
        <f t="shared" si="0"/>
        <v>7.6000000000000005</v>
      </c>
      <c r="F16" s="10">
        <f t="shared" si="1"/>
        <v>17404</v>
      </c>
      <c r="G16" s="11">
        <v>42219</v>
      </c>
    </row>
    <row r="17" spans="1:7" x14ac:dyDescent="0.25">
      <c r="A17" s="9" t="s">
        <v>20</v>
      </c>
      <c r="B17" s="9" t="s">
        <v>43</v>
      </c>
      <c r="C17" s="13">
        <v>337</v>
      </c>
      <c r="D17" s="10">
        <v>38</v>
      </c>
      <c r="E17" s="10">
        <f t="shared" si="0"/>
        <v>7.6000000000000005</v>
      </c>
      <c r="F17" s="10">
        <f t="shared" si="1"/>
        <v>12806</v>
      </c>
      <c r="G17" s="11">
        <v>42152</v>
      </c>
    </row>
    <row r="18" spans="1:7" x14ac:dyDescent="0.25">
      <c r="A18" s="9" t="s">
        <v>21</v>
      </c>
      <c r="B18" s="9" t="s">
        <v>44</v>
      </c>
      <c r="C18" s="13">
        <v>492</v>
      </c>
      <c r="D18" s="10">
        <v>36</v>
      </c>
      <c r="E18" s="10">
        <f t="shared" si="0"/>
        <v>7.2</v>
      </c>
      <c r="F18" s="10">
        <f t="shared" si="1"/>
        <v>17712</v>
      </c>
      <c r="G18" s="11">
        <v>42214</v>
      </c>
    </row>
    <row r="19" spans="1:7" x14ac:dyDescent="0.25">
      <c r="A19" s="9" t="s">
        <v>22</v>
      </c>
      <c r="B19" s="9" t="s">
        <v>45</v>
      </c>
      <c r="C19" s="13">
        <v>426</v>
      </c>
      <c r="D19" s="10">
        <v>36</v>
      </c>
      <c r="E19" s="10">
        <f t="shared" si="0"/>
        <v>7.2</v>
      </c>
      <c r="F19" s="10">
        <f t="shared" si="1"/>
        <v>15336</v>
      </c>
      <c r="G19" s="11">
        <v>42230</v>
      </c>
    </row>
    <row r="20" spans="1:7" x14ac:dyDescent="0.25">
      <c r="A20" s="9" t="s">
        <v>23</v>
      </c>
      <c r="B20" s="9" t="s">
        <v>46</v>
      </c>
      <c r="C20" s="13">
        <v>364</v>
      </c>
      <c r="D20" s="10">
        <v>36</v>
      </c>
      <c r="E20" s="10">
        <f t="shared" si="0"/>
        <v>7.2</v>
      </c>
      <c r="F20" s="10">
        <f t="shared" si="1"/>
        <v>13104</v>
      </c>
      <c r="G20" s="11">
        <v>42228</v>
      </c>
    </row>
    <row r="21" spans="1:7" x14ac:dyDescent="0.25">
      <c r="A21" s="9" t="s">
        <v>24</v>
      </c>
      <c r="B21" s="9" t="s">
        <v>47</v>
      </c>
      <c r="C21" s="13">
        <v>220</v>
      </c>
      <c r="D21" s="10">
        <v>79</v>
      </c>
      <c r="E21" s="10">
        <f t="shared" si="0"/>
        <v>15.8</v>
      </c>
      <c r="F21" s="10">
        <f t="shared" si="1"/>
        <v>17380</v>
      </c>
      <c r="G21" s="11">
        <v>42242</v>
      </c>
    </row>
    <row r="22" spans="1:7" x14ac:dyDescent="0.25">
      <c r="A22" s="9" t="s">
        <v>25</v>
      </c>
      <c r="B22" s="9" t="s">
        <v>48</v>
      </c>
      <c r="C22" s="13">
        <v>310</v>
      </c>
      <c r="D22" s="10">
        <v>79</v>
      </c>
      <c r="E22" s="10">
        <f t="shared" si="0"/>
        <v>15.8</v>
      </c>
      <c r="F22" s="10">
        <f t="shared" si="1"/>
        <v>24490</v>
      </c>
      <c r="G22" s="11">
        <v>42176</v>
      </c>
    </row>
    <row r="23" spans="1:7" x14ac:dyDescent="0.25">
      <c r="A23" s="9" t="s">
        <v>26</v>
      </c>
      <c r="B23" s="9" t="s">
        <v>50</v>
      </c>
      <c r="C23" s="13">
        <v>378</v>
      </c>
      <c r="D23" s="10">
        <v>89</v>
      </c>
      <c r="E23" s="10">
        <f t="shared" si="0"/>
        <v>17.8</v>
      </c>
      <c r="F23" s="10">
        <f t="shared" si="1"/>
        <v>33642</v>
      </c>
      <c r="G23" s="11">
        <v>42219</v>
      </c>
    </row>
    <row r="24" spans="1:7" x14ac:dyDescent="0.25">
      <c r="A24" s="9" t="s">
        <v>27</v>
      </c>
      <c r="B24" s="9" t="s">
        <v>49</v>
      </c>
      <c r="C24" s="13">
        <v>256</v>
      </c>
      <c r="D24" s="10">
        <v>89</v>
      </c>
      <c r="E24" s="10">
        <f t="shared" si="0"/>
        <v>17.8</v>
      </c>
      <c r="F24" s="10">
        <f t="shared" si="1"/>
        <v>22784</v>
      </c>
      <c r="G24" s="11">
        <v>42207</v>
      </c>
    </row>
    <row r="25" spans="1:7" x14ac:dyDescent="0.25">
      <c r="A25" s="9" t="s">
        <v>28</v>
      </c>
      <c r="B25" s="9" t="s">
        <v>51</v>
      </c>
      <c r="C25" s="13">
        <v>154</v>
      </c>
      <c r="D25" s="10">
        <v>99</v>
      </c>
      <c r="E25" s="10">
        <f t="shared" si="0"/>
        <v>19.8</v>
      </c>
      <c r="F25" s="10">
        <f t="shared" si="1"/>
        <v>15246</v>
      </c>
      <c r="G25" s="11">
        <v>42158</v>
      </c>
    </row>
    <row r="26" spans="1:7" x14ac:dyDescent="0.25">
      <c r="A26" s="9" t="s">
        <v>29</v>
      </c>
      <c r="B26" s="9" t="s">
        <v>52</v>
      </c>
      <c r="C26" s="13">
        <v>101</v>
      </c>
      <c r="D26" s="10">
        <v>99</v>
      </c>
      <c r="E26" s="10">
        <f t="shared" si="0"/>
        <v>19.8</v>
      </c>
      <c r="F26" s="10">
        <f t="shared" si="1"/>
        <v>9999</v>
      </c>
      <c r="G26" s="11">
        <v>42227</v>
      </c>
    </row>
  </sheetData>
  <mergeCells count="2">
    <mergeCell ref="A1:C2"/>
    <mergeCell ref="E1:F2"/>
  </mergeCells>
  <conditionalFormatting sqref="C4:C26">
    <cfRule type="cellIs" dxfId="5" priority="2" operator="lessThan">
      <formula>200</formula>
    </cfRule>
  </conditionalFormatting>
  <conditionalFormatting sqref="A4:G26">
    <cfRule type="expression" dxfId="4" priority="1">
      <formula>$G4&lt;$E$1-100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2015-10-14T08:09:37Z</dcterms:created>
  <dcterms:modified xsi:type="dcterms:W3CDTF">2015-10-26T15:46:15Z</dcterms:modified>
</cp:coreProperties>
</file>