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800" activeTab="0"/>
  </bookViews>
  <sheets>
    <sheet name="Intro Example" sheetId="1" r:id="rId1"/>
    <sheet name="Grades Example" sheetId="2" r:id="rId2"/>
    <sheet name="VBA Example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<sst xmlns="http://schemas.openxmlformats.org/spreadsheetml/2006/main" count="59" uniqueCount="47">
  <si>
    <t>Student ID</t>
  </si>
  <si>
    <t>Grade</t>
  </si>
  <si>
    <t>Mean</t>
  </si>
  <si>
    <t>Median</t>
  </si>
  <si>
    <t>Range</t>
  </si>
  <si>
    <t>Max</t>
  </si>
  <si>
    <t>Min</t>
  </si>
  <si>
    <t>Metrics</t>
  </si>
  <si>
    <t>Select Metric</t>
  </si>
  <si>
    <t>Result</t>
  </si>
  <si>
    <t>A</t>
  </si>
  <si>
    <t>B</t>
  </si>
  <si>
    <t>C</t>
  </si>
  <si>
    <t>D</t>
  </si>
  <si>
    <t>F</t>
  </si>
  <si>
    <t>COUNTIF/COUNTIFS</t>
  </si>
  <si>
    <t>LETTER GRADE</t>
  </si>
  <si>
    <t>Select Range</t>
  </si>
  <si>
    <t>Count</t>
  </si>
  <si>
    <t>Month Number</t>
  </si>
  <si>
    <t>Select Number</t>
  </si>
  <si>
    <t>Formula</t>
  </si>
  <si>
    <t>Month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</si>
  <si>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</si>
  <si>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</si>
  <si>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</si>
  <si>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</si>
  <si>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</si>
  <si>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</si>
  <si>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</si>
  <si>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</si>
  <si>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</si>
  <si>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</si>
  <si>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</si>
  <si>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</si>
  <si>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=CHOOSE(A7, "January", "February", "March", "April", "May", "June", "July", "August", "September", "October", "November", "December")</t>
  </si>
  <si>
    <t xml:space="preserve"> =CHOOSE(A12,B3,B4,B5,B6,B7,B8,B9,B10,B11,B12,B13,B14)</t>
  </si>
  <si>
    <t>Month</t>
  </si>
  <si>
    <t xml:space="preserve"> =COUNTIF($C$3:$C$27, "&gt;89")</t>
  </si>
  <si>
    <t xml:space="preserve"> =COUNTIFS($C$3:$C$27, "&gt; 79",$C$3:$C$27, "&lt; 90")</t>
  </si>
  <si>
    <t xml:space="preserve"> =COUNTIFS($C$3:$C$27, "&gt; 69",$C$3:$C$27, "&lt; 80")</t>
  </si>
  <si>
    <t xml:space="preserve"> =COUNTIFS($C$3:$C$27, "&gt; 59",$C$3:$C$27, "&lt; 70")</t>
  </si>
  <si>
    <t xml:space="preserve"> =COUNTIFS($C$3:$C$27, "&gt; 49",$C$3:$C$27, "&lt; 60")</t>
  </si>
  <si>
    <t xml:space="preserve"> =CHOOSE( 6,"January", "February", "March", "April", "May", "June", "July", "August", "September", "October", "November", "December")</t>
  </si>
  <si>
    <t>1 = Red</t>
  </si>
  <si>
    <t>2 = Green</t>
  </si>
  <si>
    <t>3 = Blue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</si>
</sst>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8B265"/>
        <bgColor indexed="64"/>
      </patternFill>
    </fill>
    <fill>
      <patternFill patternType="solid">
        <fgColor rgb="FFA7EBC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3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21" xfId="0" applyFont="1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4" borderId="22" xfId="0" applyFill="1" applyBorder="1" applyAlignment="1">
      <alignment horizontal="centerContinuous"/>
    </xf>
    <xf numFmtId="0" fontId="0" fillId="34" borderId="23" xfId="0" applyFill="1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23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3" fillId="33" borderId="24" xfId="0" applyFont="1" applyFill="1" applyBorder="1" applyAlignment="1">
      <alignment/>
    </xf>
    <xf numFmtId="0" fontId="23" fillId="33" borderId="26" xfId="0" applyFont="1" applyFill="1" applyBorder="1" applyAlignment="1">
      <alignment horizontal="center"/>
    </xf>
    <xf numFmtId="0" fontId="0" fillId="34" borderId="27" xfId="0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O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4.7109375" style="0" customWidth="1"/>
    <col min="3" max="3" width="12.00390625" style="0" customWidth="1"/>
    <col min="4" max="4" width="14.140625" style="0" customWidth="1"/>
    <col min="5" max="5" width="12.7109375" style="0" bestFit="1" customWidth="1"/>
    <col min="7" max="7" width="9.140625" style="0" customWidth="1"/>
    <col min="15" max="15" width="12.421875" style="0" customWidth="1"/>
  </cols>
  <sheetData>
    <row r="1" ht="15.75" thickBot="1"/>
    <row r="2" spans="1:15" ht="15.75" thickBot="1">
      <c r="A2" s="13" t="s">
        <v>19</v>
      </c>
      <c r="B2" s="22" t="s">
        <v>22</v>
      </c>
      <c r="D2" s="14" t="s">
        <v>21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15.75" thickBot="1">
      <c r="A3" s="21">
        <v>1</v>
      </c>
      <c r="B3" s="23" t="s">
        <v>23</v>
      </c>
      <c r="D3" s="31" t="s">
        <v>43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5.75" thickBot="1">
      <c r="A4" s="11">
        <v>2</v>
      </c>
      <c r="B4" s="2" t="s">
        <v>24</v>
      </c>
      <c r="D4" s="24" t="str">
        <f>CHOOSE(6,"January","February","March","April","May","June","July","August","September","October","November","December")</f>
        <v>June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2" ht="15.75" thickBot="1">
      <c r="A5" s="11">
        <v>3</v>
      </c>
      <c r="B5" s="2" t="s">
        <v>25</v>
      </c>
    </row>
    <row r="6" spans="1:15" ht="15.75" thickBot="1">
      <c r="A6" s="11">
        <v>4</v>
      </c>
      <c r="B6" s="2" t="s">
        <v>26</v>
      </c>
      <c r="D6" s="14" t="s">
        <v>21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5.75" thickBot="1">
      <c r="A7" s="11">
        <v>5</v>
      </c>
      <c r="B7" s="2" t="s">
        <v>27</v>
      </c>
      <c r="D7" s="31" t="s">
        <v>35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5.75" thickBot="1">
      <c r="A8" s="11">
        <v>6</v>
      </c>
      <c r="B8" s="2" t="s">
        <v>28</v>
      </c>
      <c r="D8" s="24" t="str">
        <f>CHOOSE(A7,"January","February","March","April","May","June","July","August","September","October","November","December")</f>
        <v>May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2" ht="15.75" thickBot="1">
      <c r="A9" s="11">
        <v>7</v>
      </c>
      <c r="B9" s="2" t="s">
        <v>29</v>
      </c>
    </row>
    <row r="10" spans="1:15" ht="15.75" thickBot="1">
      <c r="A10" s="11">
        <v>8</v>
      </c>
      <c r="B10" s="2" t="s">
        <v>30</v>
      </c>
      <c r="D10" s="14" t="s">
        <v>21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.75" thickBot="1">
      <c r="A11" s="11">
        <v>9</v>
      </c>
      <c r="B11" s="2" t="s">
        <v>31</v>
      </c>
      <c r="D11" s="31" t="s">
        <v>36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5.75" thickBot="1">
      <c r="A12" s="11">
        <v>10</v>
      </c>
      <c r="B12" s="2" t="s">
        <v>32</v>
      </c>
      <c r="D12" s="24" t="str">
        <f>CHOOSE(A12,B3,B4,B5,B6,B7,B8,B9,B10,B11,B12,B13,B14)</f>
        <v>October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5" ht="15.75" thickBot="1">
      <c r="A13" s="11">
        <v>11</v>
      </c>
      <c r="B13" s="2" t="s">
        <v>33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5.75" thickBot="1">
      <c r="A14" s="12">
        <v>12</v>
      </c>
      <c r="B14" s="3" t="s">
        <v>34</v>
      </c>
      <c r="D14" s="29" t="s">
        <v>20</v>
      </c>
      <c r="E14" s="30" t="s">
        <v>37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4:15" ht="15.75" thickBot="1">
      <c r="D15" s="19">
        <v>1</v>
      </c>
      <c r="E15" s="20" t="str">
        <f>CHOOSE(D15,B3,B4,B5,B6,B7,B8,B9,B10,B11,B12,B13,B14)</f>
        <v>January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</row>
  </sheetData>
  <sheetProtection/>
  <dataValidations count="1">
    <dataValidation type="list" showInputMessage="1" showErrorMessage="1" sqref="D15">
      <formula1>$A$3:$A$14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T2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28125" style="0" customWidth="1"/>
    <col min="2" max="2" width="10.28125" style="0" bestFit="1" customWidth="1"/>
    <col min="3" max="3" width="6.421875" style="0" bestFit="1" customWidth="1"/>
    <col min="4" max="4" width="4.140625" style="0" customWidth="1"/>
    <col min="5" max="5" width="12.7109375" style="0" bestFit="1" customWidth="1"/>
    <col min="6" max="6" width="10.421875" style="0" customWidth="1"/>
    <col min="7" max="7" width="3.28125" style="0" customWidth="1"/>
    <col min="9" max="9" width="2.57421875" style="0" customWidth="1"/>
    <col min="12" max="17" width="0" style="0" hidden="1" customWidth="1"/>
    <col min="18" max="18" width="13.57421875" style="0" hidden="1" customWidth="1"/>
    <col min="19" max="19" width="18.8515625" style="0" hidden="1" customWidth="1"/>
    <col min="20" max="20" width="10.7109375" style="0" hidden="1" customWidth="1"/>
  </cols>
  <sheetData>
    <row r="1" ht="15.75" thickBot="1"/>
    <row r="2" spans="2:19" ht="15.75" thickBot="1">
      <c r="B2" s="4" t="s">
        <v>0</v>
      </c>
      <c r="C2" s="4" t="s">
        <v>1</v>
      </c>
      <c r="E2" s="8" t="s">
        <v>8</v>
      </c>
      <c r="F2" s="9" t="s">
        <v>9</v>
      </c>
      <c r="H2" s="8" t="s">
        <v>7</v>
      </c>
      <c r="J2" s="8" t="s">
        <v>4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R2" s="8" t="s">
        <v>16</v>
      </c>
      <c r="S2" s="8" t="s">
        <v>15</v>
      </c>
    </row>
    <row r="3" spans="2:20" ht="15.75" thickBot="1">
      <c r="B3" s="6">
        <v>4549</v>
      </c>
      <c r="C3" s="2">
        <v>69</v>
      </c>
      <c r="E3" s="1">
        <v>1</v>
      </c>
      <c r="F3" s="1">
        <f>CHOOSE(E3,AVERAGE(C3:C27),MEDIAN(C3:C27),MAX(C3:C27),MIN(C3:C27))</f>
        <v>82.12</v>
      </c>
      <c r="H3" s="5" t="s">
        <v>2</v>
      </c>
      <c r="J3" s="5" t="s">
        <v>10</v>
      </c>
      <c r="L3">
        <v>100</v>
      </c>
      <c r="M3">
        <v>89</v>
      </c>
      <c r="N3">
        <v>79</v>
      </c>
      <c r="O3">
        <v>69</v>
      </c>
      <c r="P3">
        <v>59</v>
      </c>
      <c r="R3" t="s">
        <v>10</v>
      </c>
      <c r="S3">
        <f>COUNTIF($C$3:$C$27,"&gt;89")</f>
        <v>7</v>
      </c>
      <c r="T3" t="s">
        <v>38</v>
      </c>
    </row>
    <row r="4" spans="2:20" ht="15.75" thickBot="1">
      <c r="B4" s="6">
        <v>7816</v>
      </c>
      <c r="C4" s="2">
        <v>85</v>
      </c>
      <c r="H4" s="6" t="s">
        <v>3</v>
      </c>
      <c r="J4" s="5" t="s">
        <v>11</v>
      </c>
      <c r="L4">
        <v>99</v>
      </c>
      <c r="M4">
        <v>88</v>
      </c>
      <c r="N4">
        <v>78</v>
      </c>
      <c r="O4">
        <v>68</v>
      </c>
      <c r="P4">
        <v>58</v>
      </c>
      <c r="R4" t="s">
        <v>11</v>
      </c>
      <c r="S4">
        <f>_xlfn.COUNTIFS($C$3:$C$27,"&gt; 79",$C$3:$C$27,"&lt; 90")</f>
        <v>9</v>
      </c>
      <c r="T4" t="s">
        <v>39</v>
      </c>
    </row>
    <row r="5" spans="2:20" ht="15.75" thickBot="1">
      <c r="B5" s="6">
        <v>3610</v>
      </c>
      <c r="C5" s="2">
        <v>71</v>
      </c>
      <c r="E5" s="8" t="s">
        <v>17</v>
      </c>
      <c r="F5" s="9" t="s">
        <v>18</v>
      </c>
      <c r="H5" s="6" t="s">
        <v>5</v>
      </c>
      <c r="J5" s="5" t="s">
        <v>12</v>
      </c>
      <c r="L5">
        <v>98</v>
      </c>
      <c r="M5">
        <v>87</v>
      </c>
      <c r="N5">
        <v>77</v>
      </c>
      <c r="O5">
        <v>67</v>
      </c>
      <c r="P5">
        <v>57</v>
      </c>
      <c r="R5" t="s">
        <v>12</v>
      </c>
      <c r="S5">
        <f>_xlfn.COUNTIFS($C$3:$C$27,"&gt; 69",$C$3:$C$27,"&lt; 80")</f>
        <v>4</v>
      </c>
      <c r="T5" t="s">
        <v>40</v>
      </c>
    </row>
    <row r="6" spans="2:20" ht="15.75" thickBot="1">
      <c r="B6" s="6">
        <v>2529</v>
      </c>
      <c r="C6" s="2">
        <v>78</v>
      </c>
      <c r="E6" s="1">
        <v>1</v>
      </c>
      <c r="F6" s="1">
        <f>CHOOSE(E6,COUNTIF($C$3:$C$27,"&gt;89"),_xlfn.COUNTIFS($C$3:$C$27,"&gt;79",$C$3:$C$27,"&lt;90"),_xlfn.COUNTIFS($C$3:$C$27,"&gt;69",$C$3:$C$27,"&lt;80"),_xlfn.COUNTIFS($C$3:$C$27,"&gt; 59",$C$3:$C$27,"&lt; 70"),_xlfn.COUNTIFS($C$3:$C$27,"&gt; 49",$C$3:$C$27,"&lt; 60"))</f>
        <v>7</v>
      </c>
      <c r="H6" s="7" t="s">
        <v>6</v>
      </c>
      <c r="J6" s="5" t="s">
        <v>13</v>
      </c>
      <c r="L6">
        <v>97</v>
      </c>
      <c r="M6">
        <v>86</v>
      </c>
      <c r="N6">
        <v>76</v>
      </c>
      <c r="O6">
        <v>66</v>
      </c>
      <c r="P6">
        <v>56</v>
      </c>
      <c r="R6" t="s">
        <v>13</v>
      </c>
      <c r="S6">
        <f>_xlfn.COUNTIFS($C$3:$C$27,"&gt; 59",$C$3:$C$27,"&lt; 70")</f>
        <v>5</v>
      </c>
      <c r="T6" t="s">
        <v>41</v>
      </c>
    </row>
    <row r="7" spans="2:20" ht="15.75" thickBot="1">
      <c r="B7" s="6">
        <v>5627</v>
      </c>
      <c r="C7" s="2">
        <v>66</v>
      </c>
      <c r="J7" s="10" t="s">
        <v>14</v>
      </c>
      <c r="L7">
        <v>96</v>
      </c>
      <c r="M7">
        <v>85</v>
      </c>
      <c r="N7">
        <v>75</v>
      </c>
      <c r="O7">
        <v>65</v>
      </c>
      <c r="P7">
        <v>55</v>
      </c>
      <c r="R7" t="s">
        <v>14</v>
      </c>
      <c r="S7">
        <f>_xlfn.COUNTIFS($C$3:$C$27,"&gt; 49",$C$3:$C$27,"&lt; 60")</f>
        <v>0</v>
      </c>
      <c r="T7" t="s">
        <v>42</v>
      </c>
    </row>
    <row r="8" spans="2:16" ht="15">
      <c r="B8" s="6">
        <v>6901</v>
      </c>
      <c r="C8" s="2">
        <v>60</v>
      </c>
      <c r="L8">
        <v>95</v>
      </c>
      <c r="M8">
        <v>84</v>
      </c>
      <c r="N8">
        <v>74</v>
      </c>
      <c r="O8">
        <v>64</v>
      </c>
      <c r="P8">
        <v>54</v>
      </c>
    </row>
    <row r="9" spans="2:16" ht="15">
      <c r="B9" s="6">
        <v>6026</v>
      </c>
      <c r="C9" s="2">
        <v>89</v>
      </c>
      <c r="L9">
        <v>94</v>
      </c>
      <c r="M9">
        <v>83</v>
      </c>
      <c r="N9">
        <v>73</v>
      </c>
      <c r="O9">
        <v>63</v>
      </c>
      <c r="P9">
        <v>53</v>
      </c>
    </row>
    <row r="10" spans="2:16" ht="15">
      <c r="B10" s="6">
        <v>5072</v>
      </c>
      <c r="C10" s="2">
        <v>85</v>
      </c>
      <c r="L10">
        <v>93</v>
      </c>
      <c r="M10">
        <v>82</v>
      </c>
      <c r="N10">
        <v>72</v>
      </c>
      <c r="O10">
        <v>62</v>
      </c>
      <c r="P10">
        <v>52</v>
      </c>
    </row>
    <row r="11" spans="2:16" ht="15">
      <c r="B11" s="6">
        <v>7387</v>
      </c>
      <c r="C11" s="2">
        <v>81</v>
      </c>
      <c r="L11">
        <v>92</v>
      </c>
      <c r="M11">
        <v>81</v>
      </c>
      <c r="N11">
        <v>71</v>
      </c>
      <c r="O11">
        <v>61</v>
      </c>
      <c r="P11">
        <v>51</v>
      </c>
    </row>
    <row r="12" spans="2:16" ht="15">
      <c r="B12" s="6">
        <v>4462</v>
      </c>
      <c r="C12" s="2">
        <v>97</v>
      </c>
      <c r="L12">
        <v>91</v>
      </c>
      <c r="M12">
        <v>80</v>
      </c>
      <c r="N12">
        <v>70</v>
      </c>
      <c r="O12">
        <v>60</v>
      </c>
      <c r="P12">
        <v>50</v>
      </c>
    </row>
    <row r="13" spans="2:12" ht="15">
      <c r="B13" s="6">
        <v>3979</v>
      </c>
      <c r="C13" s="2">
        <v>82</v>
      </c>
      <c r="L13">
        <v>90</v>
      </c>
    </row>
    <row r="14" spans="2:3" ht="15">
      <c r="B14" s="6">
        <v>6858</v>
      </c>
      <c r="C14" s="2">
        <v>96</v>
      </c>
    </row>
    <row r="15" spans="2:3" ht="15">
      <c r="B15" s="6">
        <v>4268</v>
      </c>
      <c r="C15" s="2">
        <v>84</v>
      </c>
    </row>
    <row r="16" spans="2:3" ht="15">
      <c r="B16" s="6">
        <v>8493</v>
      </c>
      <c r="C16" s="2">
        <v>90</v>
      </c>
    </row>
    <row r="17" spans="2:3" ht="15">
      <c r="B17" s="6">
        <v>7788</v>
      </c>
      <c r="C17" s="2">
        <v>98</v>
      </c>
    </row>
    <row r="18" spans="2:3" ht="15">
      <c r="B18" s="6">
        <v>2521</v>
      </c>
      <c r="C18" s="2">
        <v>81</v>
      </c>
    </row>
    <row r="19" spans="2:3" ht="15">
      <c r="B19" s="6">
        <v>1396</v>
      </c>
      <c r="C19" s="2">
        <v>99</v>
      </c>
    </row>
    <row r="20" spans="2:3" ht="15">
      <c r="B20" s="6">
        <v>2280</v>
      </c>
      <c r="C20" s="2">
        <v>66</v>
      </c>
    </row>
    <row r="21" spans="2:3" ht="15">
      <c r="B21" s="6">
        <v>6488</v>
      </c>
      <c r="C21" s="2">
        <v>89</v>
      </c>
    </row>
    <row r="22" spans="2:3" ht="15">
      <c r="B22" s="6">
        <v>5335</v>
      </c>
      <c r="C22" s="2">
        <v>68</v>
      </c>
    </row>
    <row r="23" spans="2:3" ht="15">
      <c r="B23" s="6">
        <v>2199</v>
      </c>
      <c r="C23" s="2">
        <v>72</v>
      </c>
    </row>
    <row r="24" spans="2:3" ht="15">
      <c r="B24" s="6">
        <v>5699</v>
      </c>
      <c r="C24" s="2">
        <v>94</v>
      </c>
    </row>
    <row r="25" spans="2:3" ht="15">
      <c r="B25" s="6">
        <v>1096</v>
      </c>
      <c r="C25" s="2">
        <v>93</v>
      </c>
    </row>
    <row r="26" spans="2:3" ht="15">
      <c r="B26" s="6">
        <v>1440</v>
      </c>
      <c r="C26" s="2">
        <v>86</v>
      </c>
    </row>
    <row r="27" spans="2:3" ht="15.75" thickBot="1">
      <c r="B27" s="7">
        <v>4733</v>
      </c>
      <c r="C27" s="3">
        <v>74</v>
      </c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2" customWidth="1"/>
    <col min="5" max="5" width="3.421875" style="0" customWidth="1"/>
  </cols>
  <sheetData>
    <row r="1" spans="1:5" ht="15.75" thickBot="1">
      <c r="A1" s="33"/>
      <c r="B1" s="34"/>
      <c r="C1" s="35"/>
      <c r="D1" s="35"/>
      <c r="E1" s="35"/>
    </row>
    <row r="2" spans="2:5" ht="15">
      <c r="B2" s="35"/>
      <c r="C2" s="35"/>
      <c r="D2" s="35" t="s">
        <v>44</v>
      </c>
      <c r="E2" s="35"/>
    </row>
    <row r="3" spans="2:5" ht="15">
      <c r="B3" s="35"/>
      <c r="C3" s="35"/>
      <c r="D3" s="35" t="s">
        <v>45</v>
      </c>
      <c r="E3" s="35"/>
    </row>
    <row r="4" spans="2:5" ht="15">
      <c r="B4" s="35"/>
      <c r="C4" s="35"/>
      <c r="D4" s="35" t="s">
        <v>46</v>
      </c>
      <c r="E4" s="35"/>
    </row>
    <row r="5" spans="2:5" ht="15">
      <c r="B5" s="35"/>
      <c r="C5" s="35"/>
      <c r="D5" s="35"/>
      <c r="E5" s="35"/>
    </row>
    <row r="6" spans="2:5" ht="15">
      <c r="B6" s="35"/>
      <c r="C6" s="35"/>
      <c r="D6" s="35"/>
      <c r="E6" s="35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2016-07-07T17:25:02Z</dcterms:created>
  <dcterms:modified xsi:type="dcterms:W3CDTF">2016-07-11T14:10:29Z</dcterms:modified>
  <cp:category/>
  <cp:version/>
  <cp:contentType/>
  <cp:contentStatus/>
</cp:coreProperties>
</file>